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úlí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39" i="2"/>
  <c r="G33" i="2"/>
  <c r="G32" i="2" l="1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4" i="2"/>
</calcChain>
</file>

<file path=xl/sharedStrings.xml><?xml version="1.0" encoding="utf-8"?>
<sst xmlns="http://schemas.openxmlformats.org/spreadsheetml/2006/main" count="431" uniqueCount="39">
  <si>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</si>
  <si>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</si>
  <si>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</si>
  <si>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</si>
  <si>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</si>
  <si>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</si>
  <si>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</si>
  <si>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</si>
  <si>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</si>
  <si>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</si>
  <si>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</si>
  <si>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</si>
  <si>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</si>
  <si>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</si>
  <si>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</si>
  <si>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</si>
  <si>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</si>
  <si>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mars</t>
  </si>
  <si>
    <t>apríl</t>
  </si>
  <si>
    <t>HA</t>
  </si>
  <si>
    <t>HB</t>
  </si>
  <si>
    <t>HD</t>
  </si>
  <si>
    <t>HU</t>
  </si>
  <si>
    <t>mar</t>
  </si>
  <si>
    <t>febrúar</t>
  </si>
  <si>
    <t>desember</t>
  </si>
  <si>
    <t>nóvember</t>
  </si>
  <si>
    <t>október</t>
  </si>
  <si>
    <t>september</t>
  </si>
  <si>
    <t>ágúst</t>
  </si>
  <si>
    <t>júní</t>
  </si>
  <si>
    <t>maí</t>
  </si>
  <si>
    <t>janúar</t>
  </si>
  <si>
    <t>Samtals</t>
  </si>
  <si>
    <t>Hjónavígsla í þjóðkirkju</t>
  </si>
  <si>
    <t>Hjónavígsla í skráðu trúfélagi utan þjóðkirkju</t>
  </si>
  <si>
    <t>Hjónavígsla hjá sýslumanni</t>
  </si>
  <si>
    <t>Erlend hjónavígsla</t>
  </si>
  <si>
    <t>Uppfært þann 16 júlí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</si>
</sst>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right"/>
    </xf>
    <xf numFmtId="164" fontId="4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Hjónavígslur</a:t>
            </a:r>
            <a:r>
              <a:rPr lang="is-IS" baseline="0"/>
              <a:t> eftir flokkum árin 2017 - 2019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3026348792666482E-2"/>
          <c:y val="0.11900132423702291"/>
          <c:w val="0.9185870693045618"/>
          <c:h val="0.633895749753844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Hjónavígsla í þjóðkirkju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Sheet2!$C$4:$C$33</c:f>
              <c:numCache>
                <c:formatCode>General</c:formatCode>
                <c:ptCount val="30"/>
                <c:pt idx="0">
                  <c:v>64</c:v>
                </c:pt>
                <c:pt idx="1">
                  <c:v>54</c:v>
                </c:pt>
                <c:pt idx="2">
                  <c:v>58</c:v>
                </c:pt>
                <c:pt idx="3">
                  <c:v>104</c:v>
                </c:pt>
                <c:pt idx="4">
                  <c:v>104</c:v>
                </c:pt>
                <c:pt idx="5">
                  <c:v>264</c:v>
                </c:pt>
                <c:pt idx="6">
                  <c:v>478</c:v>
                </c:pt>
                <c:pt idx="7">
                  <c:v>296</c:v>
                </c:pt>
                <c:pt idx="8">
                  <c:v>270</c:v>
                </c:pt>
                <c:pt idx="9">
                  <c:v>126</c:v>
                </c:pt>
                <c:pt idx="10">
                  <c:v>94</c:v>
                </c:pt>
                <c:pt idx="11">
                  <c:v>178</c:v>
                </c:pt>
                <c:pt idx="12">
                  <c:v>46</c:v>
                </c:pt>
                <c:pt idx="13">
                  <c:v>66</c:v>
                </c:pt>
                <c:pt idx="14">
                  <c:v>70</c:v>
                </c:pt>
                <c:pt idx="15">
                  <c:v>68</c:v>
                </c:pt>
                <c:pt idx="16">
                  <c:v>116</c:v>
                </c:pt>
                <c:pt idx="17">
                  <c:v>278</c:v>
                </c:pt>
                <c:pt idx="18">
                  <c:v>337</c:v>
                </c:pt>
                <c:pt idx="19">
                  <c:v>436</c:v>
                </c:pt>
                <c:pt idx="20">
                  <c:v>187</c:v>
                </c:pt>
                <c:pt idx="21">
                  <c:v>68</c:v>
                </c:pt>
                <c:pt idx="22">
                  <c:v>86</c:v>
                </c:pt>
                <c:pt idx="23">
                  <c:v>224</c:v>
                </c:pt>
                <c:pt idx="24">
                  <c:v>60</c:v>
                </c:pt>
                <c:pt idx="25">
                  <c:v>48</c:v>
                </c:pt>
                <c:pt idx="26">
                  <c:v>62</c:v>
                </c:pt>
                <c:pt idx="27">
                  <c:v>72</c:v>
                </c:pt>
                <c:pt idx="28">
                  <c:v>80</c:v>
                </c:pt>
                <c:pt idx="2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1-4693-8202-2C2E5405B75A}"/>
            </c:ext>
          </c:extLst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Hjónavígsla í skráðu trúfélagi utan þjóðkirkju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Sheet2!$D$4:$D$33</c:f>
              <c:numCache>
                <c:formatCode>General</c:formatCode>
                <c:ptCount val="30"/>
                <c:pt idx="0">
                  <c:v>16</c:v>
                </c:pt>
                <c:pt idx="1">
                  <c:v>4</c:v>
                </c:pt>
                <c:pt idx="2">
                  <c:v>28</c:v>
                </c:pt>
                <c:pt idx="3">
                  <c:v>14</c:v>
                </c:pt>
                <c:pt idx="4">
                  <c:v>38</c:v>
                </c:pt>
                <c:pt idx="5">
                  <c:v>74</c:v>
                </c:pt>
                <c:pt idx="6">
                  <c:v>108</c:v>
                </c:pt>
                <c:pt idx="7">
                  <c:v>74</c:v>
                </c:pt>
                <c:pt idx="8">
                  <c:v>46</c:v>
                </c:pt>
                <c:pt idx="9">
                  <c:v>38</c:v>
                </c:pt>
                <c:pt idx="10">
                  <c:v>22</c:v>
                </c:pt>
                <c:pt idx="11">
                  <c:v>40</c:v>
                </c:pt>
                <c:pt idx="12">
                  <c:v>16</c:v>
                </c:pt>
                <c:pt idx="13">
                  <c:v>18</c:v>
                </c:pt>
                <c:pt idx="14">
                  <c:v>22</c:v>
                </c:pt>
                <c:pt idx="15">
                  <c:v>16</c:v>
                </c:pt>
                <c:pt idx="16">
                  <c:v>56</c:v>
                </c:pt>
                <c:pt idx="17">
                  <c:v>76</c:v>
                </c:pt>
                <c:pt idx="18">
                  <c:v>111</c:v>
                </c:pt>
                <c:pt idx="19">
                  <c:v>118</c:v>
                </c:pt>
                <c:pt idx="20">
                  <c:v>54</c:v>
                </c:pt>
                <c:pt idx="21">
                  <c:v>28</c:v>
                </c:pt>
                <c:pt idx="22">
                  <c:v>36</c:v>
                </c:pt>
                <c:pt idx="23">
                  <c:v>44</c:v>
                </c:pt>
                <c:pt idx="24">
                  <c:v>18</c:v>
                </c:pt>
                <c:pt idx="25">
                  <c:v>20</c:v>
                </c:pt>
                <c:pt idx="26">
                  <c:v>17</c:v>
                </c:pt>
                <c:pt idx="27">
                  <c:v>20</c:v>
                </c:pt>
                <c:pt idx="28">
                  <c:v>37</c:v>
                </c:pt>
                <c:pt idx="2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1-4693-8202-2C2E5405B75A}"/>
            </c:ext>
          </c:extLst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Hjónavígsla hjá sýslumanni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Sheet2!$E$4:$E$33</c:f>
              <c:numCache>
                <c:formatCode>General</c:formatCode>
                <c:ptCount val="30"/>
                <c:pt idx="0">
                  <c:v>62</c:v>
                </c:pt>
                <c:pt idx="1">
                  <c:v>46</c:v>
                </c:pt>
                <c:pt idx="2">
                  <c:v>76</c:v>
                </c:pt>
                <c:pt idx="3">
                  <c:v>58</c:v>
                </c:pt>
                <c:pt idx="4">
                  <c:v>64</c:v>
                </c:pt>
                <c:pt idx="5">
                  <c:v>140</c:v>
                </c:pt>
                <c:pt idx="6">
                  <c:v>166</c:v>
                </c:pt>
                <c:pt idx="7">
                  <c:v>138</c:v>
                </c:pt>
                <c:pt idx="8">
                  <c:v>116</c:v>
                </c:pt>
                <c:pt idx="9">
                  <c:v>74</c:v>
                </c:pt>
                <c:pt idx="10">
                  <c:v>94</c:v>
                </c:pt>
                <c:pt idx="11">
                  <c:v>156</c:v>
                </c:pt>
                <c:pt idx="12">
                  <c:v>76</c:v>
                </c:pt>
                <c:pt idx="13">
                  <c:v>80</c:v>
                </c:pt>
                <c:pt idx="14">
                  <c:v>88</c:v>
                </c:pt>
                <c:pt idx="15">
                  <c:v>84</c:v>
                </c:pt>
                <c:pt idx="16">
                  <c:v>88</c:v>
                </c:pt>
                <c:pt idx="17">
                  <c:v>130</c:v>
                </c:pt>
                <c:pt idx="18">
                  <c:v>132</c:v>
                </c:pt>
                <c:pt idx="19">
                  <c:v>146</c:v>
                </c:pt>
                <c:pt idx="20">
                  <c:v>84</c:v>
                </c:pt>
                <c:pt idx="21">
                  <c:v>78</c:v>
                </c:pt>
                <c:pt idx="22">
                  <c:v>124</c:v>
                </c:pt>
                <c:pt idx="23">
                  <c:v>136</c:v>
                </c:pt>
                <c:pt idx="24">
                  <c:v>66</c:v>
                </c:pt>
                <c:pt idx="25">
                  <c:v>85</c:v>
                </c:pt>
                <c:pt idx="26">
                  <c:v>120</c:v>
                </c:pt>
                <c:pt idx="27">
                  <c:v>88</c:v>
                </c:pt>
                <c:pt idx="28">
                  <c:v>136</c:v>
                </c:pt>
                <c:pt idx="29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1-4693-8202-2C2E5405B75A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Erlend hjónavígsla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multiLvlStrRef>
              <c:f>Sheet2!$A$4:$B$33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Sheet2!$F$4:$F$33</c:f>
              <c:numCache>
                <c:formatCode>General</c:formatCode>
                <c:ptCount val="30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10</c:v>
                </c:pt>
                <c:pt idx="4">
                  <c:v>18</c:v>
                </c:pt>
                <c:pt idx="5">
                  <c:v>24</c:v>
                </c:pt>
                <c:pt idx="6">
                  <c:v>51</c:v>
                </c:pt>
                <c:pt idx="7">
                  <c:v>28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20</c:v>
                </c:pt>
                <c:pt idx="16">
                  <c:v>10</c:v>
                </c:pt>
                <c:pt idx="17">
                  <c:v>26</c:v>
                </c:pt>
                <c:pt idx="18">
                  <c:v>25</c:v>
                </c:pt>
                <c:pt idx="19">
                  <c:v>30</c:v>
                </c:pt>
                <c:pt idx="20">
                  <c:v>36</c:v>
                </c:pt>
                <c:pt idx="21">
                  <c:v>20</c:v>
                </c:pt>
                <c:pt idx="22">
                  <c:v>18</c:v>
                </c:pt>
                <c:pt idx="23">
                  <c:v>19</c:v>
                </c:pt>
                <c:pt idx="24">
                  <c:v>16</c:v>
                </c:pt>
                <c:pt idx="25">
                  <c:v>9</c:v>
                </c:pt>
                <c:pt idx="26">
                  <c:v>5</c:v>
                </c:pt>
                <c:pt idx="27">
                  <c:v>10</c:v>
                </c:pt>
                <c:pt idx="28">
                  <c:v>17</c:v>
                </c:pt>
                <c:pt idx="2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B1-4693-8202-2C2E5405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426272"/>
        <c:axId val="796422664"/>
      </c:barChart>
      <c:catAx>
        <c:axId val="7964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2664"/>
        <c:crosses val="autoZero"/>
        <c:auto val="1"/>
        <c:lblAlgn val="ctr"/>
        <c:lblOffset val="100"/>
        <c:noMultiLvlLbl val="0"/>
      </c:catAx>
      <c:valAx>
        <c:axId val="79642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642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Hlutfall einstaklinga sem ganga í hjúskap í Þjóðkirkjunni</a:t>
            </a:r>
            <a:r>
              <a:rPr lang="is-IS" baseline="0"/>
              <a:t> frá 2017</a:t>
            </a:r>
            <a:r>
              <a:rPr lang="is-I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553-4278-AD83-2B7F95320F68}"/>
                </c:ext>
              </c:extLst>
            </c:dLbl>
            <c:dLbl>
              <c:idx val="2"/>
              <c:layout>
                <c:manualLayout>
                  <c:x val="-3.2164493763380639E-2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53-4278-AD83-2B7F95320F68}"/>
                </c:ext>
              </c:extLst>
            </c:dLbl>
            <c:dLbl>
              <c:idx val="4"/>
              <c:layout>
                <c:manualLayout>
                  <c:x val="-3.2164493763380639E-2"/>
                  <c:y val="2.653605558461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553-4278-AD83-2B7F95320F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553-4278-AD83-2B7F95320F68}"/>
                </c:ext>
              </c:extLst>
            </c:dLbl>
            <c:dLbl>
              <c:idx val="7"/>
              <c:layout>
                <c:manualLayout>
                  <c:x val="-3.2164493763380639E-2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53-4278-AD83-2B7F95320F6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553-4278-AD83-2B7F95320F68}"/>
                </c:ext>
              </c:extLst>
            </c:dLbl>
            <c:dLbl>
              <c:idx val="10"/>
              <c:layout>
                <c:manualLayout>
                  <c:x val="-3.3798868446479308E-2"/>
                  <c:y val="1.717862379440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553-4278-AD83-2B7F95320F68}"/>
                </c:ext>
              </c:extLst>
            </c:dLbl>
            <c:dLbl>
              <c:idx val="12"/>
              <c:layout>
                <c:manualLayout>
                  <c:x val="-3.2164493763380639E-2"/>
                  <c:y val="2.653605558461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553-4278-AD83-2B7F95320F6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553-4278-AD83-2B7F95320F68}"/>
                </c:ext>
              </c:extLst>
            </c:dLbl>
            <c:dLbl>
              <c:idx val="15"/>
              <c:layout>
                <c:manualLayout>
                  <c:x val="-9.2832482000001024E-3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553-4278-AD83-2B7F95320F6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553-4278-AD83-2B7F95320F68}"/>
                </c:ext>
              </c:extLst>
            </c:dLbl>
            <c:dLbl>
              <c:idx val="17"/>
              <c:layout>
                <c:manualLayout>
                  <c:x val="-4.5239491228169636E-2"/>
                  <c:y val="-2.6489391226609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553-4278-AD83-2B7F95320F6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553-4278-AD83-2B7F95320F68}"/>
                </c:ext>
              </c:extLst>
            </c:dLbl>
            <c:dLbl>
              <c:idx val="20"/>
              <c:layout>
                <c:manualLayout>
                  <c:x val="-5.3411364643662682E-2"/>
                  <c:y val="-1.53623978603163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553-4278-AD83-2B7F95320F68}"/>
                </c:ext>
              </c:extLst>
            </c:dLbl>
            <c:dLbl>
              <c:idx val="21"/>
              <c:layout>
                <c:manualLayout>
                  <c:x val="-5.8314488692958397E-2"/>
                  <c:y val="-1.7131959436392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553-4278-AD83-2B7F95320F68}"/>
                </c:ext>
              </c:extLst>
            </c:dLbl>
            <c:dLbl>
              <c:idx val="22"/>
              <c:layout>
                <c:manualLayout>
                  <c:x val="-3.706761781267659E-2"/>
                  <c:y val="2.6536055584618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553-4278-AD83-2B7F95320F68}"/>
                </c:ext>
              </c:extLst>
            </c:dLbl>
            <c:dLbl>
              <c:idx val="24"/>
              <c:layout>
                <c:manualLayout>
                  <c:x val="-9.2832482000002221E-3"/>
                  <c:y val="-2.960853515668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553-4278-AD83-2B7F95320F68}"/>
                </c:ext>
              </c:extLst>
            </c:dLbl>
            <c:dLbl>
              <c:idx val="25"/>
              <c:layout>
                <c:manualLayout>
                  <c:x val="-3.5433243129577859E-2"/>
                  <c:y val="2.029776772447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53-4278-AD83-2B7F95320F6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553-4278-AD83-2B7F95320F68}"/>
                </c:ext>
              </c:extLst>
            </c:dLbl>
            <c:dLbl>
              <c:idx val="28"/>
              <c:layout>
                <c:manualLayout>
                  <c:x val="-3.2164493763380521E-2"/>
                  <c:y val="2.653605558461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53-4278-AD83-2B7F95320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Sheet2!$A$39:$B$68</c:f>
              <c:multiLvlStrCache>
                <c:ptCount val="30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Sheet2!$C$39:$C$68</c:f>
              <c:numCache>
                <c:formatCode>0.0%</c:formatCode>
                <c:ptCount val="30"/>
                <c:pt idx="0">
                  <c:v>0.41290322580645161</c:v>
                </c:pt>
                <c:pt idx="1">
                  <c:v>0.48214285714285715</c:v>
                </c:pt>
                <c:pt idx="2">
                  <c:v>0.3493975903614458</c:v>
                </c:pt>
                <c:pt idx="3">
                  <c:v>0.55913978494623651</c:v>
                </c:pt>
                <c:pt idx="4">
                  <c:v>0.4642857142857143</c:v>
                </c:pt>
                <c:pt idx="5">
                  <c:v>0.52589641434262946</c:v>
                </c:pt>
                <c:pt idx="6">
                  <c:v>0.59526774595267751</c:v>
                </c:pt>
                <c:pt idx="7">
                  <c:v>0.55223880597014929</c:v>
                </c:pt>
                <c:pt idx="8">
                  <c:v>0.61085972850678738</c:v>
                </c:pt>
                <c:pt idx="9">
                  <c:v>0.51219512195121952</c:v>
                </c:pt>
                <c:pt idx="10">
                  <c:v>0.43119266055045874</c:v>
                </c:pt>
                <c:pt idx="11">
                  <c:v>0.46596858638743455</c:v>
                </c:pt>
                <c:pt idx="12">
                  <c:v>0.3108108108108108</c:v>
                </c:pt>
                <c:pt idx="13">
                  <c:v>0.38823529411764707</c:v>
                </c:pt>
                <c:pt idx="14">
                  <c:v>0.37234042553191488</c:v>
                </c:pt>
                <c:pt idx="15">
                  <c:v>0.36170212765957449</c:v>
                </c:pt>
                <c:pt idx="16">
                  <c:v>0.42962962962962964</c:v>
                </c:pt>
                <c:pt idx="17">
                  <c:v>0.54509803921568623</c:v>
                </c:pt>
                <c:pt idx="18">
                  <c:v>0.55702479338842981</c:v>
                </c:pt>
                <c:pt idx="19">
                  <c:v>0.59726027397260273</c:v>
                </c:pt>
                <c:pt idx="20">
                  <c:v>0.51800554016620504</c:v>
                </c:pt>
                <c:pt idx="21">
                  <c:v>0.35051546391752575</c:v>
                </c:pt>
                <c:pt idx="22">
                  <c:v>0.32575757575757575</c:v>
                </c:pt>
                <c:pt idx="23">
                  <c:v>0.52955082742316784</c:v>
                </c:pt>
                <c:pt idx="24">
                  <c:v>0.375</c:v>
                </c:pt>
                <c:pt idx="25">
                  <c:v>0.29629629629629628</c:v>
                </c:pt>
                <c:pt idx="26">
                  <c:v>0.30392156862745096</c:v>
                </c:pt>
                <c:pt idx="27">
                  <c:v>0.37894736842105264</c:v>
                </c:pt>
                <c:pt idx="28">
                  <c:v>0.29629629629629628</c:v>
                </c:pt>
                <c:pt idx="29">
                  <c:v>0.52486187845303867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3-4278-AD83-2B7F9532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159656"/>
        <c:axId val="746162280"/>
      </c:lineChart>
      <c:catAx>
        <c:axId val="74615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6162280"/>
        <c:crosses val="autoZero"/>
        <c:auto val="1"/>
        <c:lblAlgn val="ctr"/>
        <c:lblOffset val="100"/>
        <c:noMultiLvlLbl val="0"/>
      </c:catAx>
      <c:valAx>
        <c:axId val="74616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4615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4</xdr:row>
      <xdr:rowOff>161311</xdr:rowOff>
    </xdr:from>
    <xdr:to>
      <xdr:col>24</xdr:col>
      <xdr:colOff>450133</xdr:colOff>
      <xdr:row>29</xdr:row>
      <xdr:rowOff>65755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663678</xdr:colOff>
      <xdr:row>35</xdr:row>
      <xdr:rowOff>84035</xdr:rowOff>
    </xdr:from>
    <xdr:to>
      <xdr:col>10</xdr:col>
      <xdr:colOff>453206</xdr:colOff>
      <xdr:row>56</xdr:row>
      <xdr:rowOff>122903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9"/>
  <sheetViews>
    <sheetView tabSelected="1" workbookViewId="0">
      <selection activeCell="I342" sqref="I342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113</v>
      </c>
    </row>
    <row r="329" spans="1:17" x14ac:dyDescent="0.25">
      <c r="A329" s="2">
        <v>2017</v>
      </c>
      <c r="B329" s="2" t="s">
        <v>6</v>
      </c>
      <c r="C329" s="2">
        <v>112</v>
      </c>
      <c r="D329" s="2">
        <v>89</v>
      </c>
    </row>
    <row r="330" spans="1:17" x14ac:dyDescent="0.25">
      <c r="A330" s="2">
        <v>2017</v>
      </c>
      <c r="B330" s="2" t="s">
        <v>7</v>
      </c>
      <c r="C330" s="2">
        <v>166</v>
      </c>
      <c r="D330" s="2">
        <v>111</v>
      </c>
    </row>
    <row r="331" spans="1:17" x14ac:dyDescent="0.25">
      <c r="A331" s="2">
        <v>2017</v>
      </c>
      <c r="B331" s="2" t="s">
        <v>8</v>
      </c>
      <c r="C331" s="2">
        <v>186</v>
      </c>
      <c r="D331" s="2">
        <v>116</v>
      </c>
    </row>
    <row r="332" spans="1:17" x14ac:dyDescent="0.25">
      <c r="A332" s="2">
        <v>2017</v>
      </c>
      <c r="B332" s="2" t="s">
        <v>9</v>
      </c>
      <c r="C332" s="2">
        <v>220</v>
      </c>
      <c r="D332" s="2">
        <v>115</v>
      </c>
    </row>
    <row r="333" spans="1:17" x14ac:dyDescent="0.25">
      <c r="A333" s="2">
        <v>2017</v>
      </c>
      <c r="B333" s="2" t="s">
        <v>10</v>
      </c>
      <c r="C333" s="2">
        <v>496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798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532</v>
      </c>
      <c r="D335" s="2">
        <v>103</v>
      </c>
      <c r="Q335" s="6"/>
    </row>
    <row r="336" spans="1:17" x14ac:dyDescent="0.25">
      <c r="A336" s="2">
        <v>2017</v>
      </c>
      <c r="B336" s="2" t="s">
        <v>13</v>
      </c>
      <c r="C336" s="2">
        <v>438</v>
      </c>
      <c r="D336" s="2">
        <v>118</v>
      </c>
      <c r="Q336" s="6"/>
    </row>
    <row r="337" spans="1:17" x14ac:dyDescent="0.25">
      <c r="A337" s="2">
        <v>2017</v>
      </c>
      <c r="B337" s="2" t="s">
        <v>14</v>
      </c>
      <c r="C337" s="2">
        <v>244</v>
      </c>
      <c r="D337" s="2">
        <v>135</v>
      </c>
      <c r="Q337" s="6"/>
    </row>
    <row r="338" spans="1:17" x14ac:dyDescent="0.25">
      <c r="A338" s="2">
        <v>2017</v>
      </c>
      <c r="B338" s="2" t="s">
        <v>15</v>
      </c>
      <c r="C338" s="2">
        <v>214</v>
      </c>
      <c r="D338" s="2">
        <v>141</v>
      </c>
    </row>
    <row r="339" spans="1:17" x14ac:dyDescent="0.25">
      <c r="A339" s="2">
        <v>2017</v>
      </c>
      <c r="B339" s="2" t="s">
        <v>16</v>
      </c>
      <c r="C339" s="2">
        <v>380</v>
      </c>
      <c r="D339" s="2">
        <v>137</v>
      </c>
    </row>
    <row r="340" spans="1:17" x14ac:dyDescent="0.25">
      <c r="A340" s="2">
        <v>2018</v>
      </c>
      <c r="B340" s="2" t="s">
        <v>5</v>
      </c>
      <c r="C340" s="2">
        <v>148</v>
      </c>
      <c r="D340" s="2">
        <v>130</v>
      </c>
    </row>
    <row r="341" spans="1:17" x14ac:dyDescent="0.25">
      <c r="A341" s="2">
        <v>2018</v>
      </c>
      <c r="B341" s="2" t="s">
        <v>6</v>
      </c>
      <c r="C341" s="2">
        <v>168</v>
      </c>
      <c r="D341" s="2">
        <v>88</v>
      </c>
    </row>
    <row r="342" spans="1:17" x14ac:dyDescent="0.25">
      <c r="A342" s="3">
        <v>2018</v>
      </c>
      <c r="B342" s="3" t="s">
        <v>7</v>
      </c>
      <c r="C342" s="3">
        <v>188</v>
      </c>
      <c r="D342" s="3">
        <v>102</v>
      </c>
    </row>
    <row r="343" spans="1:17" x14ac:dyDescent="0.25">
      <c r="A343" s="3">
        <v>2018</v>
      </c>
      <c r="B343" s="3" t="s">
        <v>8</v>
      </c>
      <c r="C343" s="3">
        <v>189</v>
      </c>
      <c r="D343" s="3">
        <v>95</v>
      </c>
    </row>
    <row r="344" spans="1:17" x14ac:dyDescent="0.25">
      <c r="A344" s="3">
        <v>2018</v>
      </c>
      <c r="B344" s="3" t="s">
        <v>9</v>
      </c>
      <c r="C344" s="3">
        <v>271</v>
      </c>
      <c r="D344" s="3">
        <v>108</v>
      </c>
    </row>
    <row r="345" spans="1:17" x14ac:dyDescent="0.25">
      <c r="A345" s="3">
        <v>2018</v>
      </c>
      <c r="B345" s="3" t="s">
        <v>10</v>
      </c>
      <c r="C345" s="3">
        <v>511</v>
      </c>
      <c r="D345" s="3">
        <v>117</v>
      </c>
    </row>
    <row r="346" spans="1:17" x14ac:dyDescent="0.25">
      <c r="A346" s="3">
        <v>2018</v>
      </c>
      <c r="B346" s="3" t="s">
        <v>11</v>
      </c>
      <c r="C346" s="3">
        <v>605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730</v>
      </c>
      <c r="D347" s="3">
        <v>106</v>
      </c>
    </row>
    <row r="348" spans="1:17" x14ac:dyDescent="0.25">
      <c r="A348" s="3">
        <v>2018</v>
      </c>
      <c r="B348" s="3" t="s">
        <v>13</v>
      </c>
      <c r="C348" s="3">
        <v>361</v>
      </c>
      <c r="D348" s="3">
        <v>134</v>
      </c>
    </row>
    <row r="349" spans="1:17" x14ac:dyDescent="0.25">
      <c r="A349" s="3">
        <v>2018</v>
      </c>
      <c r="B349" s="3" t="s">
        <v>14</v>
      </c>
      <c r="C349" s="3">
        <v>194</v>
      </c>
      <c r="D349" s="3">
        <v>91</v>
      </c>
    </row>
    <row r="350" spans="1:17" x14ac:dyDescent="0.25">
      <c r="A350" s="3">
        <v>2018</v>
      </c>
      <c r="B350" s="3" t="s">
        <v>15</v>
      </c>
      <c r="C350" s="3">
        <v>264</v>
      </c>
      <c r="D350" s="3">
        <v>124</v>
      </c>
    </row>
    <row r="351" spans="1:17" x14ac:dyDescent="0.25">
      <c r="A351" s="3">
        <v>2018</v>
      </c>
      <c r="B351" s="3" t="s">
        <v>16</v>
      </c>
      <c r="C351" s="3">
        <v>423</v>
      </c>
      <c r="D351" s="3">
        <v>90</v>
      </c>
    </row>
    <row r="352" spans="1:17" x14ac:dyDescent="0.25">
      <c r="A352" s="3">
        <v>2019</v>
      </c>
      <c r="B352" s="3" t="s">
        <v>5</v>
      </c>
      <c r="C352" s="3">
        <v>160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162</v>
      </c>
      <c r="D353" s="3">
        <v>88</v>
      </c>
    </row>
    <row r="354" spans="1:4" x14ac:dyDescent="0.25">
      <c r="A354" s="3">
        <v>2019</v>
      </c>
      <c r="B354" s="3" t="s">
        <v>7</v>
      </c>
      <c r="C354" s="3">
        <v>204</v>
      </c>
      <c r="D354" s="3">
        <v>104</v>
      </c>
    </row>
    <row r="355" spans="1:4" x14ac:dyDescent="0.25">
      <c r="A355" s="3">
        <v>2019</v>
      </c>
      <c r="B355" s="3" t="s">
        <v>8</v>
      </c>
      <c r="C355" s="3">
        <v>190</v>
      </c>
      <c r="D355" s="3">
        <v>88</v>
      </c>
    </row>
    <row r="356" spans="1:4" x14ac:dyDescent="0.25">
      <c r="A356" s="3">
        <v>2019</v>
      </c>
      <c r="B356" s="3" t="s">
        <v>9</v>
      </c>
      <c r="C356" s="3">
        <v>270</v>
      </c>
      <c r="D356" s="3">
        <v>99</v>
      </c>
    </row>
    <row r="357" spans="1:4" ht="15.75" thickBot="1" x14ac:dyDescent="0.3">
      <c r="A357" s="13">
        <v>2019</v>
      </c>
      <c r="B357" s="13" t="s">
        <v>30</v>
      </c>
      <c r="C357" s="13">
        <v>362</v>
      </c>
      <c r="D357" s="13">
        <v>111</v>
      </c>
    </row>
    <row r="358" spans="1:4" ht="15.75" thickTop="1" x14ac:dyDescent="0.25"/>
    <row r="359" spans="1:4" x14ac:dyDescent="0.25">
      <c r="A359" s="4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124" zoomScaleNormal="124" workbookViewId="0">
      <pane ySplit="1" topLeftCell="A35" activePane="bottomLeft" state="frozen"/>
      <selection pane="bottomLeft" activeCell="L47" sqref="L47"/>
    </sheetView>
  </sheetViews>
  <sheetFormatPr defaultRowHeight="15" x14ac:dyDescent="0.25"/>
  <cols>
    <col min="1" max="1" width="9.140625" style="9"/>
    <col min="2" max="2" width="10.85546875" style="9" bestFit="1" customWidth="1"/>
    <col min="3" max="3" width="21.7109375" style="9" bestFit="1" customWidth="1"/>
    <col min="4" max="4" width="41" style="9" bestFit="1" customWidth="1"/>
    <col min="5" max="5" width="25" style="9" bestFit="1" customWidth="1"/>
    <col min="6" max="6" width="17.28515625" style="7" bestFit="1" customWidth="1"/>
    <col min="7" max="16384" width="9.140625" style="7"/>
  </cols>
  <sheetData>
    <row r="1" spans="1:7" x14ac:dyDescent="0.25">
      <c r="C1" s="11" t="s">
        <v>19</v>
      </c>
      <c r="D1" s="11" t="s">
        <v>20</v>
      </c>
      <c r="E1" s="11" t="s">
        <v>21</v>
      </c>
      <c r="F1" s="12" t="s">
        <v>22</v>
      </c>
    </row>
    <row r="3" spans="1:7" x14ac:dyDescent="0.25">
      <c r="A3" s="9" t="s">
        <v>1</v>
      </c>
      <c r="B3" s="9" t="s">
        <v>2</v>
      </c>
      <c r="C3" s="11" t="s">
        <v>34</v>
      </c>
      <c r="D3" s="11" t="s">
        <v>35</v>
      </c>
      <c r="E3" s="11" t="s">
        <v>36</v>
      </c>
      <c r="F3" s="12" t="s">
        <v>37</v>
      </c>
      <c r="G3" s="7" t="s">
        <v>33</v>
      </c>
    </row>
    <row r="4" spans="1:7" x14ac:dyDescent="0.25">
      <c r="A4" s="8">
        <v>2017</v>
      </c>
      <c r="B4" s="8" t="s">
        <v>32</v>
      </c>
      <c r="C4" s="11">
        <v>64</v>
      </c>
      <c r="D4" s="11">
        <v>16</v>
      </c>
      <c r="E4" s="11">
        <v>62</v>
      </c>
      <c r="F4" s="12">
        <v>13</v>
      </c>
      <c r="G4" s="7">
        <f>SUM(C4:F4)</f>
        <v>155</v>
      </c>
    </row>
    <row r="5" spans="1:7" x14ac:dyDescent="0.25">
      <c r="A5" s="8"/>
      <c r="B5" s="8" t="s">
        <v>24</v>
      </c>
      <c r="C5" s="11">
        <v>54</v>
      </c>
      <c r="D5" s="11">
        <v>4</v>
      </c>
      <c r="E5" s="11">
        <v>46</v>
      </c>
      <c r="F5" s="12">
        <v>8</v>
      </c>
      <c r="G5" s="7">
        <f t="shared" ref="G5:G33" si="0">SUM(C5:F5)</f>
        <v>112</v>
      </c>
    </row>
    <row r="6" spans="1:7" x14ac:dyDescent="0.25">
      <c r="A6" s="8"/>
      <c r="B6" s="8" t="s">
        <v>17</v>
      </c>
      <c r="C6" s="11">
        <v>58</v>
      </c>
      <c r="D6" s="11">
        <v>28</v>
      </c>
      <c r="E6" s="11">
        <v>76</v>
      </c>
      <c r="F6" s="12">
        <v>4</v>
      </c>
      <c r="G6" s="7">
        <f t="shared" si="0"/>
        <v>166</v>
      </c>
    </row>
    <row r="7" spans="1:7" x14ac:dyDescent="0.25">
      <c r="A7" s="8"/>
      <c r="B7" s="8" t="s">
        <v>18</v>
      </c>
      <c r="C7" s="11">
        <v>104</v>
      </c>
      <c r="D7" s="11">
        <v>14</v>
      </c>
      <c r="E7" s="11">
        <v>58</v>
      </c>
      <c r="F7" s="12">
        <v>10</v>
      </c>
      <c r="G7" s="7">
        <f t="shared" si="0"/>
        <v>186</v>
      </c>
    </row>
    <row r="8" spans="1:7" x14ac:dyDescent="0.25">
      <c r="A8" s="8"/>
      <c r="B8" s="8" t="s">
        <v>31</v>
      </c>
      <c r="C8" s="11">
        <v>104</v>
      </c>
      <c r="D8" s="11">
        <v>38</v>
      </c>
      <c r="E8" s="11">
        <v>64</v>
      </c>
      <c r="F8" s="12">
        <v>18</v>
      </c>
      <c r="G8" s="7">
        <f t="shared" si="0"/>
        <v>224</v>
      </c>
    </row>
    <row r="9" spans="1:7" x14ac:dyDescent="0.25">
      <c r="A9" s="8"/>
      <c r="B9" s="8" t="s">
        <v>30</v>
      </c>
      <c r="C9" s="11">
        <v>264</v>
      </c>
      <c r="D9" s="11">
        <v>74</v>
      </c>
      <c r="E9" s="11">
        <v>140</v>
      </c>
      <c r="F9" s="12">
        <v>24</v>
      </c>
      <c r="G9" s="7">
        <f t="shared" si="0"/>
        <v>502</v>
      </c>
    </row>
    <row r="10" spans="1:7" x14ac:dyDescent="0.25">
      <c r="A10" s="8"/>
      <c r="B10" s="8" t="s">
        <v>11</v>
      </c>
      <c r="C10" s="11">
        <v>478</v>
      </c>
      <c r="D10" s="11">
        <v>108</v>
      </c>
      <c r="E10" s="11">
        <v>166</v>
      </c>
      <c r="F10" s="12">
        <v>51</v>
      </c>
      <c r="G10" s="7">
        <f t="shared" si="0"/>
        <v>803</v>
      </c>
    </row>
    <row r="11" spans="1:7" x14ac:dyDescent="0.25">
      <c r="A11" s="8"/>
      <c r="B11" s="8" t="s">
        <v>29</v>
      </c>
      <c r="C11" s="11">
        <v>296</v>
      </c>
      <c r="D11" s="11">
        <v>74</v>
      </c>
      <c r="E11" s="11">
        <v>138</v>
      </c>
      <c r="F11" s="12">
        <v>28</v>
      </c>
      <c r="G11" s="7">
        <f t="shared" si="0"/>
        <v>536</v>
      </c>
    </row>
    <row r="12" spans="1:7" x14ac:dyDescent="0.25">
      <c r="A12" s="8"/>
      <c r="B12" s="8" t="s">
        <v>28</v>
      </c>
      <c r="C12" s="11">
        <v>270</v>
      </c>
      <c r="D12" s="11">
        <v>46</v>
      </c>
      <c r="E12" s="11">
        <v>116</v>
      </c>
      <c r="F12" s="12">
        <v>10</v>
      </c>
      <c r="G12" s="7">
        <f t="shared" si="0"/>
        <v>442</v>
      </c>
    </row>
    <row r="13" spans="1:7" x14ac:dyDescent="0.25">
      <c r="A13" s="8"/>
      <c r="B13" s="8" t="s">
        <v>27</v>
      </c>
      <c r="C13" s="11">
        <v>126</v>
      </c>
      <c r="D13" s="11">
        <v>38</v>
      </c>
      <c r="E13" s="11">
        <v>74</v>
      </c>
      <c r="F13" s="12">
        <v>8</v>
      </c>
      <c r="G13" s="7">
        <f t="shared" si="0"/>
        <v>246</v>
      </c>
    </row>
    <row r="14" spans="1:7" x14ac:dyDescent="0.25">
      <c r="A14" s="8"/>
      <c r="B14" s="8" t="s">
        <v>26</v>
      </c>
      <c r="C14" s="11">
        <v>94</v>
      </c>
      <c r="D14" s="11">
        <v>22</v>
      </c>
      <c r="E14" s="11">
        <v>94</v>
      </c>
      <c r="F14" s="12">
        <v>8</v>
      </c>
      <c r="G14" s="7">
        <f t="shared" si="0"/>
        <v>218</v>
      </c>
    </row>
    <row r="15" spans="1:7" x14ac:dyDescent="0.25">
      <c r="A15" s="8"/>
      <c r="B15" s="8" t="s">
        <v>25</v>
      </c>
      <c r="C15" s="11">
        <v>178</v>
      </c>
      <c r="D15" s="11">
        <v>40</v>
      </c>
      <c r="E15" s="11">
        <v>156</v>
      </c>
      <c r="F15" s="12">
        <v>8</v>
      </c>
      <c r="G15" s="7">
        <f t="shared" si="0"/>
        <v>382</v>
      </c>
    </row>
    <row r="16" spans="1:7" x14ac:dyDescent="0.25">
      <c r="A16" s="8">
        <v>2018</v>
      </c>
      <c r="B16" s="8" t="s">
        <v>32</v>
      </c>
      <c r="C16" s="11">
        <v>46</v>
      </c>
      <c r="D16" s="11">
        <v>16</v>
      </c>
      <c r="E16" s="11">
        <v>76</v>
      </c>
      <c r="F16" s="12">
        <v>10</v>
      </c>
      <c r="G16" s="7">
        <f t="shared" si="0"/>
        <v>148</v>
      </c>
    </row>
    <row r="17" spans="1:7" x14ac:dyDescent="0.25">
      <c r="A17" s="8"/>
      <c r="B17" s="8" t="s">
        <v>24</v>
      </c>
      <c r="C17" s="11">
        <v>66</v>
      </c>
      <c r="D17" s="11">
        <v>18</v>
      </c>
      <c r="E17" s="11">
        <v>80</v>
      </c>
      <c r="F17" s="12">
        <v>6</v>
      </c>
      <c r="G17" s="7">
        <f t="shared" si="0"/>
        <v>170</v>
      </c>
    </row>
    <row r="18" spans="1:7" x14ac:dyDescent="0.25">
      <c r="A18" s="8"/>
      <c r="B18" s="8" t="s">
        <v>17</v>
      </c>
      <c r="C18" s="11">
        <v>70</v>
      </c>
      <c r="D18" s="11">
        <v>22</v>
      </c>
      <c r="E18" s="11">
        <v>88</v>
      </c>
      <c r="F18" s="12">
        <v>8</v>
      </c>
      <c r="G18" s="7">
        <f t="shared" si="0"/>
        <v>188</v>
      </c>
    </row>
    <row r="19" spans="1:7" x14ac:dyDescent="0.25">
      <c r="A19" s="8"/>
      <c r="B19" s="8" t="s">
        <v>18</v>
      </c>
      <c r="C19" s="11">
        <v>68</v>
      </c>
      <c r="D19" s="11">
        <v>16</v>
      </c>
      <c r="E19" s="11">
        <v>84</v>
      </c>
      <c r="F19" s="12">
        <v>20</v>
      </c>
      <c r="G19" s="7">
        <f t="shared" si="0"/>
        <v>188</v>
      </c>
    </row>
    <row r="20" spans="1:7" x14ac:dyDescent="0.25">
      <c r="A20" s="8"/>
      <c r="B20" s="8" t="s">
        <v>31</v>
      </c>
      <c r="C20" s="11">
        <v>116</v>
      </c>
      <c r="D20" s="11">
        <v>56</v>
      </c>
      <c r="E20" s="11">
        <v>88</v>
      </c>
      <c r="F20" s="12">
        <v>10</v>
      </c>
      <c r="G20" s="7">
        <f t="shared" si="0"/>
        <v>270</v>
      </c>
    </row>
    <row r="21" spans="1:7" x14ac:dyDescent="0.25">
      <c r="A21" s="8"/>
      <c r="B21" s="8" t="s">
        <v>30</v>
      </c>
      <c r="C21" s="11">
        <v>278</v>
      </c>
      <c r="D21" s="11">
        <v>76</v>
      </c>
      <c r="E21" s="11">
        <v>130</v>
      </c>
      <c r="F21" s="12">
        <v>26</v>
      </c>
      <c r="G21" s="7">
        <f t="shared" si="0"/>
        <v>510</v>
      </c>
    </row>
    <row r="22" spans="1:7" x14ac:dyDescent="0.25">
      <c r="A22" s="8"/>
      <c r="B22" s="8" t="s">
        <v>11</v>
      </c>
      <c r="C22" s="11">
        <v>337</v>
      </c>
      <c r="D22" s="11">
        <v>111</v>
      </c>
      <c r="E22" s="11">
        <v>132</v>
      </c>
      <c r="F22" s="12">
        <v>25</v>
      </c>
      <c r="G22" s="7">
        <f t="shared" si="0"/>
        <v>605</v>
      </c>
    </row>
    <row r="23" spans="1:7" x14ac:dyDescent="0.25">
      <c r="A23" s="8"/>
      <c r="B23" s="8" t="s">
        <v>29</v>
      </c>
      <c r="C23" s="11">
        <v>436</v>
      </c>
      <c r="D23" s="11">
        <v>118</v>
      </c>
      <c r="E23" s="11">
        <v>146</v>
      </c>
      <c r="F23" s="12">
        <v>30</v>
      </c>
      <c r="G23" s="7">
        <f t="shared" si="0"/>
        <v>730</v>
      </c>
    </row>
    <row r="24" spans="1:7" x14ac:dyDescent="0.25">
      <c r="A24" s="8"/>
      <c r="B24" s="8" t="s">
        <v>28</v>
      </c>
      <c r="C24" s="11">
        <v>187</v>
      </c>
      <c r="D24" s="11">
        <v>54</v>
      </c>
      <c r="E24" s="11">
        <v>84</v>
      </c>
      <c r="F24" s="12">
        <v>36</v>
      </c>
      <c r="G24" s="7">
        <f t="shared" si="0"/>
        <v>361</v>
      </c>
    </row>
    <row r="25" spans="1:7" x14ac:dyDescent="0.25">
      <c r="A25" s="8"/>
      <c r="B25" s="8" t="s">
        <v>27</v>
      </c>
      <c r="C25" s="11">
        <v>68</v>
      </c>
      <c r="D25" s="11">
        <v>28</v>
      </c>
      <c r="E25" s="11">
        <v>78</v>
      </c>
      <c r="F25" s="12">
        <v>20</v>
      </c>
      <c r="G25" s="7">
        <f t="shared" si="0"/>
        <v>194</v>
      </c>
    </row>
    <row r="26" spans="1:7" x14ac:dyDescent="0.25">
      <c r="A26" s="8"/>
      <c r="B26" s="8" t="s">
        <v>26</v>
      </c>
      <c r="C26" s="11">
        <v>86</v>
      </c>
      <c r="D26" s="11">
        <v>36</v>
      </c>
      <c r="E26" s="11">
        <v>124</v>
      </c>
      <c r="F26" s="12">
        <v>18</v>
      </c>
      <c r="G26" s="7">
        <f t="shared" si="0"/>
        <v>264</v>
      </c>
    </row>
    <row r="27" spans="1:7" x14ac:dyDescent="0.25">
      <c r="A27" s="8"/>
      <c r="B27" s="8" t="s">
        <v>25</v>
      </c>
      <c r="C27" s="11">
        <v>224</v>
      </c>
      <c r="D27" s="11">
        <v>44</v>
      </c>
      <c r="E27" s="11">
        <v>136</v>
      </c>
      <c r="F27" s="12">
        <v>19</v>
      </c>
      <c r="G27" s="7">
        <f t="shared" si="0"/>
        <v>423</v>
      </c>
    </row>
    <row r="28" spans="1:7" x14ac:dyDescent="0.25">
      <c r="A28" s="8">
        <v>2019</v>
      </c>
      <c r="B28" s="8" t="s">
        <v>5</v>
      </c>
      <c r="C28" s="11">
        <v>60</v>
      </c>
      <c r="D28" s="11">
        <v>18</v>
      </c>
      <c r="E28" s="11">
        <v>66</v>
      </c>
      <c r="F28" s="12">
        <v>16</v>
      </c>
      <c r="G28" s="7">
        <f t="shared" si="0"/>
        <v>160</v>
      </c>
    </row>
    <row r="29" spans="1:7" x14ac:dyDescent="0.25">
      <c r="A29" s="8"/>
      <c r="B29" s="8" t="s">
        <v>24</v>
      </c>
      <c r="C29" s="11">
        <v>48</v>
      </c>
      <c r="D29" s="11">
        <v>20</v>
      </c>
      <c r="E29" s="11">
        <v>85</v>
      </c>
      <c r="F29" s="12">
        <v>9</v>
      </c>
      <c r="G29" s="7">
        <f t="shared" si="0"/>
        <v>162</v>
      </c>
    </row>
    <row r="30" spans="1:7" x14ac:dyDescent="0.25">
      <c r="A30" s="8"/>
      <c r="B30" s="8" t="s">
        <v>23</v>
      </c>
      <c r="C30" s="11">
        <v>62</v>
      </c>
      <c r="D30" s="11">
        <v>17</v>
      </c>
      <c r="E30" s="11">
        <v>120</v>
      </c>
      <c r="F30" s="12">
        <v>5</v>
      </c>
      <c r="G30" s="7">
        <f t="shared" si="0"/>
        <v>204</v>
      </c>
    </row>
    <row r="31" spans="1:7" x14ac:dyDescent="0.25">
      <c r="A31" s="8"/>
      <c r="B31" s="8" t="s">
        <v>18</v>
      </c>
      <c r="C31" s="11">
        <v>72</v>
      </c>
      <c r="D31" s="11">
        <v>20</v>
      </c>
      <c r="E31" s="11">
        <v>88</v>
      </c>
      <c r="F31" s="11">
        <v>10</v>
      </c>
      <c r="G31" s="7">
        <f t="shared" si="0"/>
        <v>190</v>
      </c>
    </row>
    <row r="32" spans="1:7" x14ac:dyDescent="0.25">
      <c r="A32" s="8"/>
      <c r="B32" s="8" t="s">
        <v>31</v>
      </c>
      <c r="C32" s="11">
        <v>80</v>
      </c>
      <c r="D32" s="11">
        <v>37</v>
      </c>
      <c r="E32" s="11">
        <v>136</v>
      </c>
      <c r="F32" s="12">
        <v>17</v>
      </c>
      <c r="G32" s="14">
        <f t="shared" si="0"/>
        <v>270</v>
      </c>
    </row>
    <row r="33" spans="1:7" x14ac:dyDescent="0.25">
      <c r="A33" s="8"/>
      <c r="B33" s="8" t="s">
        <v>30</v>
      </c>
      <c r="C33" s="11">
        <v>190</v>
      </c>
      <c r="D33" s="11">
        <v>36</v>
      </c>
      <c r="E33" s="11">
        <v>116</v>
      </c>
      <c r="F33" s="12">
        <v>20</v>
      </c>
      <c r="G33" s="12">
        <f t="shared" si="0"/>
        <v>362</v>
      </c>
    </row>
    <row r="34" spans="1:7" x14ac:dyDescent="0.25">
      <c r="A34" s="8"/>
      <c r="B34" s="8"/>
      <c r="C34" s="8"/>
      <c r="D34" s="8"/>
    </row>
    <row r="35" spans="1:7" x14ac:dyDescent="0.25">
      <c r="A35" s="8"/>
      <c r="B35" s="8"/>
      <c r="C35" s="8"/>
      <c r="D35" s="8"/>
    </row>
    <row r="36" spans="1:7" x14ac:dyDescent="0.25">
      <c r="A36" s="8"/>
      <c r="B36" s="8"/>
      <c r="C36" s="8"/>
      <c r="D36" s="8"/>
    </row>
    <row r="37" spans="1:7" x14ac:dyDescent="0.25">
      <c r="A37" s="8"/>
      <c r="B37" s="8"/>
      <c r="C37" s="8"/>
      <c r="D37" s="8"/>
    </row>
    <row r="38" spans="1:7" x14ac:dyDescent="0.25">
      <c r="A38" s="8"/>
      <c r="B38" s="8"/>
      <c r="C38" s="8"/>
      <c r="D38" s="8"/>
    </row>
    <row r="39" spans="1:7" x14ac:dyDescent="0.25">
      <c r="A39" s="8">
        <v>2017</v>
      </c>
      <c r="B39" s="8" t="s">
        <v>32</v>
      </c>
      <c r="C39" s="15">
        <f>C4/G4</f>
        <v>0.41290322580645161</v>
      </c>
      <c r="D39" s="8"/>
    </row>
    <row r="40" spans="1:7" x14ac:dyDescent="0.25">
      <c r="A40" s="8"/>
      <c r="B40" s="8" t="s">
        <v>24</v>
      </c>
      <c r="C40" s="15">
        <f t="shared" ref="C40:C68" si="1">C5/G5</f>
        <v>0.48214285714285715</v>
      </c>
      <c r="D40" s="8"/>
    </row>
    <row r="41" spans="1:7" x14ac:dyDescent="0.25">
      <c r="A41" s="8"/>
      <c r="B41" s="8" t="s">
        <v>17</v>
      </c>
      <c r="C41" s="15">
        <f t="shared" si="1"/>
        <v>0.3493975903614458</v>
      </c>
      <c r="D41" s="8"/>
    </row>
    <row r="42" spans="1:7" x14ac:dyDescent="0.25">
      <c r="A42" s="8"/>
      <c r="B42" s="8" t="s">
        <v>18</v>
      </c>
      <c r="C42" s="15">
        <f t="shared" si="1"/>
        <v>0.55913978494623651</v>
      </c>
      <c r="D42" s="10"/>
    </row>
    <row r="43" spans="1:7" x14ac:dyDescent="0.25">
      <c r="A43" s="8"/>
      <c r="B43" s="8" t="s">
        <v>31</v>
      </c>
      <c r="C43" s="15">
        <f t="shared" si="1"/>
        <v>0.4642857142857143</v>
      </c>
      <c r="D43" s="10"/>
    </row>
    <row r="44" spans="1:7" x14ac:dyDescent="0.25">
      <c r="A44" s="8"/>
      <c r="B44" s="8" t="s">
        <v>30</v>
      </c>
      <c r="C44" s="15">
        <f t="shared" si="1"/>
        <v>0.52589641434262946</v>
      </c>
      <c r="D44" s="10"/>
    </row>
    <row r="45" spans="1:7" x14ac:dyDescent="0.25">
      <c r="A45" s="8"/>
      <c r="B45" s="8" t="s">
        <v>11</v>
      </c>
      <c r="C45" s="15">
        <f t="shared" si="1"/>
        <v>0.59526774595267751</v>
      </c>
      <c r="D45" s="10"/>
    </row>
    <row r="46" spans="1:7" x14ac:dyDescent="0.25">
      <c r="A46" s="8"/>
      <c r="B46" s="8" t="s">
        <v>29</v>
      </c>
      <c r="C46" s="15">
        <f t="shared" si="1"/>
        <v>0.55223880597014929</v>
      </c>
      <c r="D46" s="10"/>
    </row>
    <row r="47" spans="1:7" x14ac:dyDescent="0.25">
      <c r="A47" s="8"/>
      <c r="B47" s="8" t="s">
        <v>28</v>
      </c>
      <c r="C47" s="15">
        <f t="shared" si="1"/>
        <v>0.61085972850678738</v>
      </c>
      <c r="D47" s="10"/>
    </row>
    <row r="48" spans="1:7" x14ac:dyDescent="0.25">
      <c r="A48" s="8"/>
      <c r="B48" s="8" t="s">
        <v>27</v>
      </c>
      <c r="C48" s="15">
        <f t="shared" si="1"/>
        <v>0.51219512195121952</v>
      </c>
      <c r="D48" s="10"/>
    </row>
    <row r="49" spans="1:4" x14ac:dyDescent="0.25">
      <c r="A49" s="8"/>
      <c r="B49" s="8" t="s">
        <v>26</v>
      </c>
      <c r="C49" s="15">
        <f t="shared" si="1"/>
        <v>0.43119266055045874</v>
      </c>
      <c r="D49" s="10"/>
    </row>
    <row r="50" spans="1:4" x14ac:dyDescent="0.25">
      <c r="A50" s="8"/>
      <c r="B50" s="8" t="s">
        <v>25</v>
      </c>
      <c r="C50" s="15">
        <f t="shared" si="1"/>
        <v>0.46596858638743455</v>
      </c>
      <c r="D50" s="10"/>
    </row>
    <row r="51" spans="1:4" x14ac:dyDescent="0.25">
      <c r="A51" s="8">
        <v>2018</v>
      </c>
      <c r="B51" s="8" t="s">
        <v>32</v>
      </c>
      <c r="C51" s="15">
        <f t="shared" si="1"/>
        <v>0.3108108108108108</v>
      </c>
      <c r="D51" s="10"/>
    </row>
    <row r="52" spans="1:4" x14ac:dyDescent="0.25">
      <c r="A52" s="8"/>
      <c r="B52" s="8" t="s">
        <v>24</v>
      </c>
      <c r="C52" s="15">
        <f t="shared" si="1"/>
        <v>0.38823529411764707</v>
      </c>
      <c r="D52" s="10"/>
    </row>
    <row r="53" spans="1:4" x14ac:dyDescent="0.25">
      <c r="A53" s="8"/>
      <c r="B53" s="8" t="s">
        <v>17</v>
      </c>
      <c r="C53" s="15">
        <f t="shared" si="1"/>
        <v>0.37234042553191488</v>
      </c>
      <c r="D53" s="10"/>
    </row>
    <row r="54" spans="1:4" x14ac:dyDescent="0.25">
      <c r="A54" s="8"/>
      <c r="B54" s="8" t="s">
        <v>18</v>
      </c>
      <c r="C54" s="15">
        <f t="shared" si="1"/>
        <v>0.36170212765957449</v>
      </c>
      <c r="D54" s="10"/>
    </row>
    <row r="55" spans="1:4" x14ac:dyDescent="0.25">
      <c r="A55" s="8"/>
      <c r="B55" s="8" t="s">
        <v>31</v>
      </c>
      <c r="C55" s="15">
        <f t="shared" si="1"/>
        <v>0.42962962962962964</v>
      </c>
    </row>
    <row r="56" spans="1:4" x14ac:dyDescent="0.25">
      <c r="A56" s="8"/>
      <c r="B56" s="8" t="s">
        <v>30</v>
      </c>
      <c r="C56" s="15">
        <f t="shared" si="1"/>
        <v>0.54509803921568623</v>
      </c>
    </row>
    <row r="57" spans="1:4" x14ac:dyDescent="0.25">
      <c r="A57" s="8"/>
      <c r="B57" s="8" t="s">
        <v>11</v>
      </c>
      <c r="C57" s="15">
        <f t="shared" si="1"/>
        <v>0.55702479338842981</v>
      </c>
    </row>
    <row r="58" spans="1:4" x14ac:dyDescent="0.25">
      <c r="A58" s="8"/>
      <c r="B58" s="8" t="s">
        <v>29</v>
      </c>
      <c r="C58" s="15">
        <f t="shared" si="1"/>
        <v>0.59726027397260273</v>
      </c>
    </row>
    <row r="59" spans="1:4" x14ac:dyDescent="0.25">
      <c r="A59" s="8"/>
      <c r="B59" s="8" t="s">
        <v>28</v>
      </c>
      <c r="C59" s="15">
        <f t="shared" si="1"/>
        <v>0.51800554016620504</v>
      </c>
    </row>
    <row r="60" spans="1:4" x14ac:dyDescent="0.25">
      <c r="A60" s="8"/>
      <c r="B60" s="8" t="s">
        <v>27</v>
      </c>
      <c r="C60" s="15">
        <f t="shared" si="1"/>
        <v>0.35051546391752575</v>
      </c>
    </row>
    <row r="61" spans="1:4" x14ac:dyDescent="0.25">
      <c r="A61" s="8"/>
      <c r="B61" s="8" t="s">
        <v>26</v>
      </c>
      <c r="C61" s="15">
        <f t="shared" si="1"/>
        <v>0.32575757575757575</v>
      </c>
    </row>
    <row r="62" spans="1:4" x14ac:dyDescent="0.25">
      <c r="A62" s="8"/>
      <c r="B62" s="8" t="s">
        <v>25</v>
      </c>
      <c r="C62" s="15">
        <f t="shared" si="1"/>
        <v>0.52955082742316784</v>
      </c>
    </row>
    <row r="63" spans="1:4" x14ac:dyDescent="0.25">
      <c r="A63" s="8">
        <v>2019</v>
      </c>
      <c r="B63" s="8" t="s">
        <v>5</v>
      </c>
      <c r="C63" s="15">
        <f t="shared" si="1"/>
        <v>0.375</v>
      </c>
    </row>
    <row r="64" spans="1:4" x14ac:dyDescent="0.25">
      <c r="A64" s="8"/>
      <c r="B64" s="8" t="s">
        <v>24</v>
      </c>
      <c r="C64" s="15">
        <f t="shared" si="1"/>
        <v>0.29629629629629628</v>
      </c>
    </row>
    <row r="65" spans="1:3" x14ac:dyDescent="0.25">
      <c r="A65" s="8"/>
      <c r="B65" s="8" t="s">
        <v>23</v>
      </c>
      <c r="C65" s="15">
        <f t="shared" si="1"/>
        <v>0.30392156862745096</v>
      </c>
    </row>
    <row r="66" spans="1:3" x14ac:dyDescent="0.25">
      <c r="A66" s="8"/>
      <c r="B66" s="8" t="s">
        <v>18</v>
      </c>
      <c r="C66" s="15">
        <f t="shared" si="1"/>
        <v>0.37894736842105264</v>
      </c>
    </row>
    <row r="67" spans="1:3" x14ac:dyDescent="0.25">
      <c r="A67" s="8"/>
      <c r="B67" s="8" t="s">
        <v>31</v>
      </c>
      <c r="C67" s="15">
        <f t="shared" si="1"/>
        <v>0.29629629629629628</v>
      </c>
    </row>
    <row r="68" spans="1:3" x14ac:dyDescent="0.25">
      <c r="A68" s="8"/>
      <c r="B68" s="8" t="s">
        <v>30</v>
      </c>
      <c r="C68" s="15">
        <f t="shared" si="1"/>
        <v>0.52486187845303867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2019-07-16T13:21:42Z</dcterms:modified>
</cp:coreProperties>
</file>